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ynne\Documents\SCA\Exchequer\00 - Reports 2024\"/>
    </mc:Choice>
  </mc:AlternateContent>
  <xr:revisionPtr revIDLastSave="0" documentId="13_ncr:1_{FD7DB7FA-1611-4BE3-8353-618741772D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get" sheetId="1" r:id="rId1"/>
    <sheet name="members voting" sheetId="2" r:id="rId2"/>
  </sheets>
  <calcPr calcId="191029"/>
</workbook>
</file>

<file path=xl/calcChain.xml><?xml version="1.0" encoding="utf-8"?>
<calcChain xmlns="http://schemas.openxmlformats.org/spreadsheetml/2006/main">
  <c r="L12" i="1" l="1"/>
  <c r="H5" i="1"/>
  <c r="P5" i="1" s="1"/>
  <c r="C32" i="1"/>
  <c r="B31" i="1"/>
  <c r="I32" i="1"/>
  <c r="H31" i="1"/>
  <c r="O13" i="1"/>
  <c r="K13" i="1"/>
  <c r="I13" i="1"/>
  <c r="G13" i="1"/>
  <c r="E13" i="1"/>
  <c r="C13" i="1"/>
  <c r="N12" i="1"/>
  <c r="J12" i="1"/>
  <c r="F12" i="1"/>
  <c r="D12" i="1"/>
  <c r="B12" i="1"/>
  <c r="P11" i="1"/>
  <c r="P10" i="1"/>
  <c r="P9" i="1"/>
  <c r="P8" i="1"/>
  <c r="P7" i="1"/>
  <c r="P6" i="1"/>
  <c r="P4" i="1"/>
  <c r="H12" i="1" l="1"/>
  <c r="P12" i="1"/>
  <c r="B34" i="1" s="1"/>
  <c r="P13" i="1"/>
  <c r="B36" i="1" s="1"/>
</calcChain>
</file>

<file path=xl/sharedStrings.xml><?xml version="1.0" encoding="utf-8"?>
<sst xmlns="http://schemas.openxmlformats.org/spreadsheetml/2006/main" count="57" uniqueCount="54">
  <si>
    <t>Exchequer</t>
  </si>
  <si>
    <t>Sum</t>
  </si>
  <si>
    <t>Equipment Rental and Maintenance</t>
  </si>
  <si>
    <t>Fees</t>
  </si>
  <si>
    <t>General Supplies</t>
  </si>
  <si>
    <t>Postage, Shipping, PO Box rental</t>
  </si>
  <si>
    <t>Printing and Publications</t>
  </si>
  <si>
    <t>Telephone</t>
  </si>
  <si>
    <t>Travel (Gas, Tolls, Airfare)</t>
  </si>
  <si>
    <t>Totals</t>
  </si>
  <si>
    <t xml:space="preserve"> Projected</t>
  </si>
  <si>
    <t>Actual</t>
  </si>
  <si>
    <t>General Fund Raisers</t>
  </si>
  <si>
    <t xml:space="preserve">Event Name </t>
  </si>
  <si>
    <t>Profit</t>
  </si>
  <si>
    <t>(HINT! Must be zero, or greater than zero, or you will need to re-do!)</t>
  </si>
  <si>
    <t>Financial Committee Names (Modern &amp; SCA) and contact information</t>
  </si>
  <si>
    <t xml:space="preserve">Seneschal - </t>
  </si>
  <si>
    <t xml:space="preserve">Seneschal </t>
  </si>
  <si>
    <t xml:space="preserve"> Seneschal YTD</t>
  </si>
  <si>
    <t>Exchequer YTD</t>
  </si>
  <si>
    <t>A&amp;S Minister</t>
  </si>
  <si>
    <t>A&amp;S Minister YTD</t>
  </si>
  <si>
    <t>Demo's</t>
  </si>
  <si>
    <t>Heralds</t>
  </si>
  <si>
    <t>Occupation/Site</t>
  </si>
  <si>
    <t>Newsletter</t>
  </si>
  <si>
    <t>Donations</t>
  </si>
  <si>
    <t>Volunteer hours</t>
  </si>
  <si>
    <t>Inventory sales</t>
  </si>
  <si>
    <t>Branch Officers Projected Expenses</t>
  </si>
  <si>
    <t>Total Budget Income - Expenses</t>
  </si>
  <si>
    <t>Total Actual Income - Expenses YTD</t>
  </si>
  <si>
    <t>Chronicler YTD</t>
  </si>
  <si>
    <t>Annual Budget for Calendar year 2024</t>
  </si>
  <si>
    <t>Baronage</t>
  </si>
  <si>
    <t>Baronage YTD</t>
  </si>
  <si>
    <t>Web Minister</t>
  </si>
  <si>
    <t>Web Minister YTD</t>
  </si>
  <si>
    <t>Projected Income for 2024</t>
  </si>
  <si>
    <t>Hawkwood Baronial Birthday</t>
  </si>
  <si>
    <t>other events</t>
  </si>
  <si>
    <t>yard sale</t>
  </si>
  <si>
    <t>demo</t>
  </si>
  <si>
    <t>This Budget was authorized by the Financial Committee members on</t>
  </si>
  <si>
    <t>Modern Name</t>
  </si>
  <si>
    <t>SCA Name</t>
  </si>
  <si>
    <t>#</t>
  </si>
  <si>
    <t>Expires</t>
  </si>
  <si>
    <t>Vote</t>
  </si>
  <si>
    <t>Exchequer - Lynnea Ekstrom; Editha filia Rolandi; #202749; expires 09/30/2025</t>
  </si>
  <si>
    <t>for members in attendance at meeting, please see attached listing</t>
  </si>
  <si>
    <t>Herald</t>
  </si>
  <si>
    <t>Chatelaine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</si>
</sst>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mm/dd/yy;@"/>
    <numFmt numFmtId="166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medium">
        <color indexed="64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medium">
        <color indexed="64"/>
      </right>
      <top style="thin">
        <color indexed="3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31"/>
      </right>
      <top style="thin">
        <color indexed="3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16" fontId="1" fillId="0" borderId="0" xfId="0" applyNumberFormat="1" applyFont="1"/>
    <xf numFmtId="8" fontId="1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164" fontId="2" fillId="0" borderId="0" xfId="0" applyNumberFormat="1" applyFont="1"/>
    <xf numFmtId="0" fontId="1" fillId="2" borderId="3" xfId="0" applyFont="1" applyFill="1" applyBorder="1"/>
    <xf numFmtId="164" fontId="1" fillId="2" borderId="3" xfId="0" applyNumberFormat="1" applyFont="1" applyFill="1" applyBorder="1"/>
    <xf numFmtId="0" fontId="1" fillId="0" borderId="4" xfId="0" applyFont="1" applyBorder="1"/>
    <xf numFmtId="0" fontId="1" fillId="0" borderId="6" xfId="0" applyFont="1" applyBorder="1"/>
    <xf numFmtId="0" fontId="0" fillId="0" borderId="1" xfId="0" applyBorder="1"/>
    <xf numFmtId="0" fontId="3" fillId="7" borderId="8" xfId="0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" fillId="3" borderId="11" xfId="0" applyFont="1" applyFill="1" applyBorder="1"/>
    <xf numFmtId="0" fontId="0" fillId="0" borderId="13" xfId="0" applyBorder="1"/>
    <xf numFmtId="0" fontId="1" fillId="0" borderId="13" xfId="0" applyFont="1" applyBorder="1"/>
    <xf numFmtId="0" fontId="1" fillId="0" borderId="14" xfId="0" applyFont="1" applyBorder="1"/>
    <xf numFmtId="0" fontId="4" fillId="4" borderId="11" xfId="0" applyFont="1" applyFill="1" applyBorder="1"/>
    <xf numFmtId="164" fontId="5" fillId="4" borderId="12" xfId="0" applyNumberFormat="1" applyFont="1" applyFill="1" applyBorder="1"/>
    <xf numFmtId="0" fontId="4" fillId="0" borderId="0" xfId="0" applyFont="1"/>
    <xf numFmtId="0" fontId="4" fillId="0" borderId="15" xfId="0" applyFont="1" applyBorder="1"/>
    <xf numFmtId="0" fontId="4" fillId="0" borderId="16" xfId="0" applyFont="1" applyBorder="1"/>
    <xf numFmtId="164" fontId="5" fillId="0" borderId="17" xfId="0" applyNumberFormat="1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4" fillId="0" borderId="9" xfId="0" applyFont="1" applyBorder="1"/>
    <xf numFmtId="0" fontId="4" fillId="2" borderId="10" xfId="0" applyFont="1" applyFill="1" applyBorder="1"/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/>
    <xf numFmtId="164" fontId="4" fillId="0" borderId="11" xfId="0" applyNumberFormat="1" applyFont="1" applyBorder="1"/>
    <xf numFmtId="164" fontId="4" fillId="0" borderId="7" xfId="0" applyNumberFormat="1" applyFont="1" applyBorder="1"/>
    <xf numFmtId="2" fontId="4" fillId="5" borderId="7" xfId="0" applyNumberFormat="1" applyFont="1" applyFill="1" applyBorder="1"/>
    <xf numFmtId="2" fontId="4" fillId="2" borderId="12" xfId="0" applyNumberFormat="1" applyFont="1" applyFill="1" applyBorder="1"/>
    <xf numFmtId="0" fontId="4" fillId="0" borderId="11" xfId="0" applyFont="1" applyBorder="1" applyAlignment="1">
      <alignment horizontal="left"/>
    </xf>
    <xf numFmtId="4" fontId="4" fillId="5" borderId="7" xfId="0" applyNumberFormat="1" applyFont="1" applyFill="1" applyBorder="1"/>
    <xf numFmtId="164" fontId="4" fillId="0" borderId="12" xfId="0" applyNumberFormat="1" applyFont="1" applyBorder="1"/>
    <xf numFmtId="164" fontId="4" fillId="0" borderId="0" xfId="0" applyNumberFormat="1" applyFont="1"/>
    <xf numFmtId="4" fontId="4" fillId="2" borderId="12" xfId="0" applyNumberFormat="1" applyFont="1" applyFill="1" applyBorder="1"/>
    <xf numFmtId="0" fontId="4" fillId="0" borderId="11" xfId="0" applyFont="1" applyBorder="1"/>
    <xf numFmtId="0" fontId="4" fillId="0" borderId="7" xfId="0" applyFont="1" applyBorder="1"/>
    <xf numFmtId="0" fontId="6" fillId="2" borderId="12" xfId="0" applyFont="1" applyFill="1" applyBorder="1"/>
    <xf numFmtId="164" fontId="5" fillId="0" borderId="11" xfId="0" applyNumberFormat="1" applyFont="1" applyBorder="1"/>
    <xf numFmtId="0" fontId="5" fillId="0" borderId="11" xfId="0" applyFont="1" applyBorder="1" applyAlignment="1">
      <alignment horizontal="left"/>
    </xf>
    <xf numFmtId="0" fontId="5" fillId="0" borderId="11" xfId="0" applyFont="1" applyBorder="1"/>
    <xf numFmtId="0" fontId="4" fillId="6" borderId="11" xfId="0" applyFont="1" applyFill="1" applyBorder="1"/>
    <xf numFmtId="164" fontId="4" fillId="6" borderId="7" xfId="0" applyNumberFormat="1" applyFont="1" applyFill="1" applyBorder="1"/>
    <xf numFmtId="164" fontId="4" fillId="6" borderId="12" xfId="0" applyNumberFormat="1" applyFont="1" applyFill="1" applyBorder="1"/>
    <xf numFmtId="0" fontId="4" fillId="8" borderId="0" xfId="0" applyFont="1" applyFill="1"/>
    <xf numFmtId="0" fontId="4" fillId="6" borderId="7" xfId="0" applyFont="1" applyFill="1" applyBorder="1"/>
    <xf numFmtId="8" fontId="4" fillId="2" borderId="17" xfId="0" applyNumberFormat="1" applyFont="1" applyFill="1" applyBorder="1"/>
    <xf numFmtId="8" fontId="4" fillId="0" borderId="17" xfId="0" applyNumberFormat="1" applyFont="1" applyBorder="1"/>
    <xf numFmtId="164" fontId="5" fillId="9" borderId="5" xfId="0" applyNumberFormat="1" applyFont="1" applyFill="1" applyBorder="1"/>
    <xf numFmtId="0" fontId="4" fillId="0" borderId="18" xfId="0" applyFont="1" applyBorder="1"/>
    <xf numFmtId="0" fontId="4" fillId="0" borderId="19" xfId="0" applyFont="1" applyBorder="1"/>
    <xf numFmtId="8" fontId="5" fillId="9" borderId="20" xfId="0" applyNumberFormat="1" applyFont="1" applyFill="1" applyBorder="1"/>
    <xf numFmtId="0" fontId="5" fillId="9" borderId="21" xfId="0" applyFont="1" applyFill="1" applyBorder="1" applyAlignment="1">
      <alignment wrapText="1"/>
    </xf>
    <xf numFmtId="0" fontId="5" fillId="9" borderId="22" xfId="0" applyFont="1" applyFill="1" applyBorder="1" applyAlignment="1">
      <alignment wrapText="1"/>
    </xf>
    <xf numFmtId="0" fontId="4" fillId="0" borderId="23" xfId="0" applyFont="1" applyBorder="1"/>
    <xf numFmtId="0" fontId="6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1" xfId="0" applyFont="1" applyBorder="1"/>
    <xf numFmtId="164" fontId="1" fillId="0" borderId="4" xfId="0" applyNumberFormat="1" applyFont="1" applyBorder="1"/>
    <xf numFmtId="4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8" fillId="0" borderId="0" xfId="0" applyFont="1"/>
    <xf numFmtId="49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43" fontId="2" fillId="0" borderId="12" xfId="1" applyFont="1" applyBorder="1"/>
    <xf numFmtId="43" fontId="1" fillId="0" borderId="7" xfId="1" applyFont="1" applyBorder="1"/>
    <xf numFmtId="43" fontId="4" fillId="4" borderId="7" xfId="1" applyFont="1" applyFill="1" applyBorder="1"/>
    <xf numFmtId="43" fontId="4" fillId="0" borderId="16" xfId="1" applyFont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6" fontId="5" fillId="0" borderId="4" xfId="0" applyNumberFormat="1" applyFont="1" applyBorder="1" applyAlignment="1">
      <alignment horizontal="left"/>
    </xf>
    <xf numFmtId="166" fontId="5" fillId="0" borderId="5" xfId="0" applyNumberFormat="1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4"/>
  <sheetViews>
    <sheetView tabSelected="1" workbookViewId="0">
      <selection activeCell="H20" sqref="H20"/>
    </sheetView>
  </sheetViews>
  <sheetFormatPr defaultColWidth="9.109375" defaultRowHeight="15" x14ac:dyDescent="0.25"/>
  <cols>
    <col min="1" max="1" width="37.44140625" style="1" customWidth="1"/>
    <col min="2" max="2" width="13.88671875" style="1" customWidth="1"/>
    <col min="3" max="3" width="12.5546875" style="1" customWidth="1"/>
    <col min="4" max="4" width="13.109375" style="1" bestFit="1" customWidth="1"/>
    <col min="5" max="5" width="13.5546875" style="1" customWidth="1"/>
    <col min="6" max="6" width="14" style="1" customWidth="1"/>
    <col min="7" max="7" width="11.21875" style="1" customWidth="1"/>
    <col min="8" max="8" width="12.21875" style="1" customWidth="1"/>
    <col min="9" max="9" width="9.6640625" style="1" customWidth="1"/>
    <col min="10" max="10" width="11.33203125" style="1" customWidth="1"/>
    <col min="11" max="11" width="11" style="1" customWidth="1"/>
    <col min="12" max="13" width="13.88671875" style="1" bestFit="1" customWidth="1"/>
    <col min="14" max="14" width="13.77734375" style="1" bestFit="1" customWidth="1"/>
    <col min="15" max="15" width="12.6640625" style="1" customWidth="1"/>
    <col min="16" max="16" width="13.77734375" style="1" bestFit="1" customWidth="1"/>
    <col min="17" max="17" width="7.6640625" style="1" customWidth="1"/>
    <col min="18" max="18" width="8.44140625" style="1" bestFit="1" customWidth="1"/>
    <col min="19" max="19" width="7.5546875" style="1" customWidth="1"/>
    <col min="20" max="20" width="8.44140625" style="1" bestFit="1" customWidth="1"/>
    <col min="21" max="21" width="7.5546875" style="1" customWidth="1"/>
    <col min="22" max="22" width="8.109375" style="1" customWidth="1"/>
    <col min="23" max="16384" width="9.109375" style="1"/>
  </cols>
  <sheetData>
    <row r="1" spans="1:21" ht="24" customHeight="1" x14ac:dyDescent="0.4">
      <c r="A1" s="85" t="s">
        <v>34</v>
      </c>
      <c r="B1" s="85"/>
      <c r="C1" s="86"/>
      <c r="G1" s="2"/>
    </row>
    <row r="2" spans="1:21" ht="15.6" thickBot="1" x14ac:dyDescent="0.3"/>
    <row r="3" spans="1:21" s="4" customFormat="1" ht="46.8" x14ac:dyDescent="0.3">
      <c r="A3" s="17" t="s">
        <v>30</v>
      </c>
      <c r="B3" s="18" t="s">
        <v>18</v>
      </c>
      <c r="C3" s="18" t="s">
        <v>19</v>
      </c>
      <c r="D3" s="18" t="s">
        <v>0</v>
      </c>
      <c r="E3" s="18" t="s">
        <v>20</v>
      </c>
      <c r="F3" s="18" t="s">
        <v>35</v>
      </c>
      <c r="G3" s="18" t="s">
        <v>36</v>
      </c>
      <c r="H3" s="18" t="s">
        <v>37</v>
      </c>
      <c r="I3" s="18" t="s">
        <v>38</v>
      </c>
      <c r="J3" s="18" t="s">
        <v>21</v>
      </c>
      <c r="K3" s="18" t="s">
        <v>22</v>
      </c>
      <c r="L3" s="18" t="s">
        <v>53</v>
      </c>
      <c r="M3" s="18"/>
      <c r="N3" s="18" t="s">
        <v>52</v>
      </c>
      <c r="O3" s="18" t="s">
        <v>33</v>
      </c>
      <c r="P3" s="19" t="s">
        <v>1</v>
      </c>
    </row>
    <row r="4" spans="1:21" ht="24.9" customHeight="1" x14ac:dyDescent="0.3">
      <c r="A4" s="20" t="s">
        <v>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1">
        <f>SUM(B4:O4)</f>
        <v>0</v>
      </c>
    </row>
    <row r="5" spans="1:21" ht="24.9" customHeight="1" x14ac:dyDescent="0.3">
      <c r="A5" s="20" t="s">
        <v>3</v>
      </c>
      <c r="B5" s="82"/>
      <c r="C5" s="82"/>
      <c r="D5" s="82"/>
      <c r="E5" s="82"/>
      <c r="F5" s="82"/>
      <c r="G5" s="82"/>
      <c r="H5" s="82">
        <f>149.9+10</f>
        <v>159.9</v>
      </c>
      <c r="I5" s="82"/>
      <c r="J5" s="82"/>
      <c r="K5" s="82"/>
      <c r="L5" s="82"/>
      <c r="M5" s="82"/>
      <c r="N5" s="82"/>
      <c r="O5" s="82"/>
      <c r="P5" s="81">
        <f>SUM(B5:O5)</f>
        <v>159.9</v>
      </c>
    </row>
    <row r="6" spans="1:21" ht="24.9" customHeight="1" x14ac:dyDescent="0.3">
      <c r="A6" s="20" t="s">
        <v>4</v>
      </c>
      <c r="B6" s="82"/>
      <c r="C6" s="82"/>
      <c r="D6" s="82"/>
      <c r="E6" s="82"/>
      <c r="F6" s="82"/>
      <c r="G6" s="82"/>
      <c r="H6" s="82"/>
      <c r="I6" s="82"/>
      <c r="J6" s="82">
        <v>100</v>
      </c>
      <c r="K6" s="82"/>
      <c r="L6" s="82"/>
      <c r="M6" s="82"/>
      <c r="N6" s="82"/>
      <c r="O6" s="82"/>
      <c r="P6" s="81">
        <f>SUM(B6:O6)</f>
        <v>100</v>
      </c>
    </row>
    <row r="7" spans="1:21" ht="24.9" customHeight="1" x14ac:dyDescent="0.3">
      <c r="A7" s="20" t="s">
        <v>25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1">
        <f>SUM(B7:O7)</f>
        <v>0</v>
      </c>
    </row>
    <row r="8" spans="1:21" ht="24.9" customHeight="1" x14ac:dyDescent="0.3">
      <c r="A8" s="20" t="s">
        <v>5</v>
      </c>
      <c r="B8" s="82">
        <v>25</v>
      </c>
      <c r="C8" s="82"/>
      <c r="D8" s="82">
        <v>25</v>
      </c>
      <c r="E8" s="82"/>
      <c r="F8" s="82"/>
      <c r="G8" s="82"/>
      <c r="H8" s="82"/>
      <c r="I8" s="82"/>
      <c r="J8" s="82"/>
      <c r="K8" s="82"/>
      <c r="L8" s="82">
        <v>15</v>
      </c>
      <c r="M8" s="82"/>
      <c r="N8" s="82">
        <v>15</v>
      </c>
      <c r="O8" s="82"/>
      <c r="P8" s="81">
        <f>SUM(B8:O8)</f>
        <v>80</v>
      </c>
    </row>
    <row r="9" spans="1:21" ht="24.9" customHeight="1" x14ac:dyDescent="0.3">
      <c r="A9" s="20" t="s">
        <v>6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>
        <v>20</v>
      </c>
      <c r="M9" s="82"/>
      <c r="N9" s="82">
        <v>20</v>
      </c>
      <c r="O9" s="82"/>
      <c r="P9" s="81">
        <f>SUM(B9:O9)</f>
        <v>40</v>
      </c>
    </row>
    <row r="10" spans="1:21" ht="24.9" customHeight="1" x14ac:dyDescent="0.3">
      <c r="A10" s="20" t="s">
        <v>7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1">
        <f>SUM(B10:O10)</f>
        <v>0</v>
      </c>
    </row>
    <row r="11" spans="1:21" ht="24.9" customHeight="1" x14ac:dyDescent="0.3">
      <c r="A11" s="20" t="s">
        <v>8</v>
      </c>
      <c r="B11" s="82"/>
      <c r="C11" s="82"/>
      <c r="D11" s="82"/>
      <c r="E11" s="82"/>
      <c r="F11" s="82">
        <v>1500</v>
      </c>
      <c r="G11" s="82"/>
      <c r="H11" s="82"/>
      <c r="I11" s="82"/>
      <c r="J11" s="82"/>
      <c r="K11" s="82"/>
      <c r="L11" s="82"/>
      <c r="M11" s="82"/>
      <c r="N11" s="82"/>
      <c r="O11" s="82"/>
      <c r="P11" s="81">
        <f>SUM(B11:O11)</f>
        <v>1500</v>
      </c>
    </row>
    <row r="12" spans="1:21" s="26" customFormat="1" ht="24.9" customHeight="1" x14ac:dyDescent="0.35">
      <c r="A12" s="24" t="s">
        <v>9</v>
      </c>
      <c r="B12" s="83">
        <f>SUM(B4:B11)</f>
        <v>25</v>
      </c>
      <c r="C12" s="83"/>
      <c r="D12" s="83">
        <f t="shared" ref="D12:N12" si="0">SUM(D4:D11)</f>
        <v>25</v>
      </c>
      <c r="E12" s="83"/>
      <c r="F12" s="83">
        <f t="shared" si="0"/>
        <v>1500</v>
      </c>
      <c r="G12" s="83"/>
      <c r="H12" s="83">
        <f t="shared" si="0"/>
        <v>159.9</v>
      </c>
      <c r="I12" s="83"/>
      <c r="J12" s="83">
        <f t="shared" si="0"/>
        <v>100</v>
      </c>
      <c r="K12" s="83"/>
      <c r="L12" s="83">
        <f t="shared" si="0"/>
        <v>35</v>
      </c>
      <c r="M12" s="83"/>
      <c r="N12" s="83">
        <f t="shared" si="0"/>
        <v>35</v>
      </c>
      <c r="O12" s="83"/>
      <c r="P12" s="25">
        <f>SUM(B12:O12)</f>
        <v>1879.9</v>
      </c>
    </row>
    <row r="13" spans="1:21" s="26" customFormat="1" ht="24.9" customHeight="1" thickBot="1" x14ac:dyDescent="0.4">
      <c r="A13" s="27"/>
      <c r="B13" s="84"/>
      <c r="C13" s="84">
        <f>SUM(C4:C11)</f>
        <v>0</v>
      </c>
      <c r="D13" s="84"/>
      <c r="E13" s="84">
        <f>SUM(E4:E11)</f>
        <v>0</v>
      </c>
      <c r="F13" s="84"/>
      <c r="G13" s="84">
        <f>SUM(G4:G11)</f>
        <v>0</v>
      </c>
      <c r="H13" s="84"/>
      <c r="I13" s="84">
        <f>SUM(I4:I11)</f>
        <v>0</v>
      </c>
      <c r="J13" s="84"/>
      <c r="K13" s="84">
        <f>SUM(K4:K11)</f>
        <v>0</v>
      </c>
      <c r="L13" s="84"/>
      <c r="M13" s="84"/>
      <c r="N13" s="84"/>
      <c r="O13" s="84">
        <f>SUM(O4:O11)</f>
        <v>0</v>
      </c>
      <c r="P13" s="29">
        <f>SUM(B13:O13)</f>
        <v>0</v>
      </c>
    </row>
    <row r="14" spans="1:21" x14ac:dyDescent="0.25">
      <c r="D14" s="5"/>
      <c r="E14" s="5"/>
      <c r="N14" s="5"/>
    </row>
    <row r="15" spans="1:21" ht="15.6" thickBot="1" x14ac:dyDescent="0.3"/>
    <row r="16" spans="1:21" ht="24.9" customHeight="1" x14ac:dyDescent="0.35">
      <c r="A16" s="30" t="s">
        <v>39</v>
      </c>
      <c r="B16" s="31" t="s">
        <v>10</v>
      </c>
      <c r="C16" s="32" t="s">
        <v>11</v>
      </c>
      <c r="D16" s="33"/>
      <c r="E16" s="33"/>
      <c r="F16" s="34" t="s">
        <v>12</v>
      </c>
      <c r="G16" s="35"/>
      <c r="H16" s="36"/>
      <c r="I16" s="37" t="s">
        <v>11</v>
      </c>
      <c r="S16" s="3"/>
      <c r="U16" s="6"/>
    </row>
    <row r="17" spans="1:27" ht="24.9" customHeight="1" x14ac:dyDescent="0.35">
      <c r="A17" s="38" t="s">
        <v>13</v>
      </c>
      <c r="B17" s="39" t="s">
        <v>14</v>
      </c>
      <c r="C17" s="40"/>
      <c r="D17" s="33"/>
      <c r="E17" s="41"/>
      <c r="F17" s="42" t="s">
        <v>42</v>
      </c>
      <c r="G17" s="43"/>
      <c r="H17" s="44">
        <v>200</v>
      </c>
      <c r="I17" s="45"/>
    </row>
    <row r="18" spans="1:27" ht="24.9" customHeight="1" x14ac:dyDescent="0.35">
      <c r="A18" s="46" t="s">
        <v>40</v>
      </c>
      <c r="B18" s="47">
        <v>900</v>
      </c>
      <c r="C18" s="48"/>
      <c r="D18" s="33"/>
      <c r="E18" s="49"/>
      <c r="F18" s="42" t="s">
        <v>43</v>
      </c>
      <c r="G18" s="43"/>
      <c r="H18" s="44">
        <v>100</v>
      </c>
      <c r="I18" s="45"/>
      <c r="J18" s="5"/>
      <c r="K18" s="5"/>
    </row>
    <row r="19" spans="1:27" ht="24.9" customHeight="1" x14ac:dyDescent="0.35">
      <c r="A19" s="46" t="s">
        <v>41</v>
      </c>
      <c r="B19" s="47">
        <v>600</v>
      </c>
      <c r="C19" s="50"/>
      <c r="D19" s="33"/>
      <c r="E19" s="49"/>
      <c r="F19" s="51" t="s">
        <v>43</v>
      </c>
      <c r="G19" s="52"/>
      <c r="H19" s="44">
        <v>100</v>
      </c>
      <c r="I19" s="45"/>
      <c r="J19" s="5"/>
      <c r="K19" s="5"/>
    </row>
    <row r="20" spans="1:27" ht="24.9" customHeight="1" x14ac:dyDescent="0.35">
      <c r="A20" s="46"/>
      <c r="B20" s="47"/>
      <c r="C20" s="50"/>
      <c r="D20" s="33"/>
      <c r="E20" s="49"/>
      <c r="F20" s="51"/>
      <c r="G20" s="52"/>
      <c r="H20" s="44"/>
      <c r="I20" s="45"/>
      <c r="J20" s="5"/>
      <c r="K20" s="5"/>
    </row>
    <row r="21" spans="1:27" ht="24.9" customHeight="1" x14ac:dyDescent="0.35">
      <c r="A21" s="46"/>
      <c r="B21" s="47"/>
      <c r="C21" s="50"/>
      <c r="D21" s="33"/>
      <c r="E21" s="49"/>
      <c r="F21" s="51"/>
      <c r="G21" s="52"/>
      <c r="H21" s="44"/>
      <c r="I21" s="45"/>
      <c r="J21" s="5"/>
      <c r="K21" s="5"/>
    </row>
    <row r="22" spans="1:27" ht="24.9" customHeight="1" x14ac:dyDescent="0.3">
      <c r="A22" s="46"/>
      <c r="B22" s="47"/>
      <c r="C22" s="50"/>
      <c r="D22" s="49"/>
      <c r="E22" s="49"/>
      <c r="F22" s="51"/>
      <c r="G22" s="52"/>
      <c r="H22" s="44"/>
      <c r="I22" s="45"/>
      <c r="J22" s="5"/>
      <c r="K22" s="5"/>
      <c r="AA22" s="7"/>
    </row>
    <row r="23" spans="1:27" ht="24.9" customHeight="1" x14ac:dyDescent="0.4">
      <c r="A23" s="46"/>
      <c r="B23" s="47"/>
      <c r="C23" s="50"/>
      <c r="D23" s="49"/>
      <c r="E23" s="49"/>
      <c r="F23" s="42"/>
      <c r="G23" s="52"/>
      <c r="H23" s="44"/>
      <c r="I23" s="53"/>
      <c r="J23" s="5"/>
      <c r="K23" s="5"/>
    </row>
    <row r="24" spans="1:27" ht="24.9" customHeight="1" x14ac:dyDescent="0.35">
      <c r="A24" s="46"/>
      <c r="B24" s="47"/>
      <c r="C24" s="50"/>
      <c r="D24" s="26"/>
      <c r="E24" s="26"/>
      <c r="F24" s="54" t="s">
        <v>27</v>
      </c>
      <c r="G24" s="52"/>
      <c r="H24" s="44"/>
      <c r="I24" s="45"/>
      <c r="J24" s="5"/>
      <c r="K24" s="5"/>
    </row>
    <row r="25" spans="1:27" ht="24.9" customHeight="1" x14ac:dyDescent="0.4">
      <c r="A25" s="55" t="s">
        <v>23</v>
      </c>
      <c r="B25" s="47"/>
      <c r="C25" s="50"/>
      <c r="D25" s="49"/>
      <c r="E25" s="49"/>
      <c r="F25" s="54"/>
      <c r="G25" s="52"/>
      <c r="H25" s="44"/>
      <c r="I25" s="53"/>
      <c r="J25" s="5"/>
      <c r="K25" s="5"/>
    </row>
    <row r="26" spans="1:27" ht="24.9" customHeight="1" x14ac:dyDescent="0.35">
      <c r="A26" s="55" t="s">
        <v>24</v>
      </c>
      <c r="B26" s="47"/>
      <c r="C26" s="50"/>
      <c r="D26" s="49"/>
      <c r="E26" s="49"/>
      <c r="F26" s="56" t="s">
        <v>29</v>
      </c>
      <c r="G26" s="52"/>
      <c r="H26" s="44"/>
      <c r="I26" s="45"/>
      <c r="J26" s="5"/>
      <c r="K26" s="5"/>
    </row>
    <row r="27" spans="1:27" ht="24.9" customHeight="1" x14ac:dyDescent="0.35">
      <c r="A27" s="56" t="s">
        <v>26</v>
      </c>
      <c r="B27" s="47"/>
      <c r="C27" s="50"/>
      <c r="D27" s="49"/>
      <c r="E27" s="49"/>
      <c r="F27" s="51"/>
      <c r="G27" s="52"/>
      <c r="H27" s="44"/>
      <c r="I27" s="45"/>
      <c r="J27" s="5"/>
      <c r="K27" s="5"/>
    </row>
    <row r="28" spans="1:27" ht="24.9" customHeight="1" x14ac:dyDescent="0.35">
      <c r="A28" s="46"/>
      <c r="B28" s="47"/>
      <c r="C28" s="50"/>
      <c r="D28" s="49"/>
      <c r="E28" s="49"/>
      <c r="F28" s="56" t="s">
        <v>28</v>
      </c>
      <c r="G28" s="52"/>
      <c r="H28" s="44"/>
      <c r="I28" s="45"/>
      <c r="J28" s="5"/>
      <c r="K28" s="5"/>
    </row>
    <row r="29" spans="1:27" ht="24.9" customHeight="1" x14ac:dyDescent="0.3">
      <c r="A29" s="46"/>
      <c r="B29" s="47"/>
      <c r="C29" s="50"/>
      <c r="D29" s="49"/>
      <c r="E29" s="49"/>
      <c r="F29" s="51"/>
      <c r="G29" s="52"/>
      <c r="H29" s="44"/>
      <c r="I29" s="45"/>
      <c r="J29" s="5"/>
      <c r="K29" s="5"/>
    </row>
    <row r="30" spans="1:27" ht="24.9" customHeight="1" x14ac:dyDescent="0.3">
      <c r="A30" s="46"/>
      <c r="B30" s="47"/>
      <c r="C30" s="50"/>
      <c r="D30" s="49"/>
      <c r="E30" s="49"/>
      <c r="F30" s="51"/>
      <c r="G30" s="52"/>
      <c r="H30" s="44"/>
      <c r="I30" s="45"/>
      <c r="J30" s="5"/>
      <c r="K30" s="5"/>
    </row>
    <row r="31" spans="1:27" ht="24.9" customHeight="1" x14ac:dyDescent="0.3">
      <c r="A31" s="57" t="s">
        <v>9</v>
      </c>
      <c r="B31" s="58">
        <f>SUM(B18:B30)</f>
        <v>1500</v>
      </c>
      <c r="C31" s="59"/>
      <c r="D31" s="60"/>
      <c r="E31" s="60"/>
      <c r="F31" s="57"/>
      <c r="G31" s="61"/>
      <c r="H31" s="58">
        <f>SUM(H17:H30)</f>
        <v>400</v>
      </c>
      <c r="I31" s="59"/>
      <c r="J31" s="5"/>
      <c r="K31" s="5"/>
      <c r="N31" s="5"/>
      <c r="O31" s="5"/>
      <c r="V31" s="11"/>
    </row>
    <row r="32" spans="1:27" ht="24.9" customHeight="1" thickBot="1" x14ac:dyDescent="0.35">
      <c r="A32" s="27"/>
      <c r="B32" s="28"/>
      <c r="C32" s="62">
        <f>SUM(C18:C31)</f>
        <v>0</v>
      </c>
      <c r="D32" s="26"/>
      <c r="E32" s="26"/>
      <c r="F32" s="27"/>
      <c r="G32" s="28"/>
      <c r="H32" s="28"/>
      <c r="I32" s="63">
        <f>SUM(I17:I31)</f>
        <v>0</v>
      </c>
    </row>
    <row r="33" spans="1:12" ht="24.9" customHeight="1" thickBot="1" x14ac:dyDescent="0.3">
      <c r="B33" s="8"/>
      <c r="C33" s="8"/>
    </row>
    <row r="34" spans="1:12" ht="38.4" x14ac:dyDescent="0.35">
      <c r="A34" s="68" t="s">
        <v>31</v>
      </c>
      <c r="B34" s="64">
        <f>B31+H31-P12</f>
        <v>20.099999999999909</v>
      </c>
      <c r="C34" s="26" t="s">
        <v>15</v>
      </c>
    </row>
    <row r="35" spans="1:12" ht="14.25" customHeight="1" x14ac:dyDescent="0.3">
      <c r="A35" s="65"/>
      <c r="B35" s="66"/>
      <c r="C35" s="26"/>
    </row>
    <row r="36" spans="1:12" ht="39" thickBot="1" x14ac:dyDescent="0.4">
      <c r="A36" s="69" t="s">
        <v>32</v>
      </c>
      <c r="B36" s="67">
        <f>C32+I32-P13</f>
        <v>0</v>
      </c>
      <c r="C36" s="26"/>
    </row>
    <row r="37" spans="1:12" ht="24.9" customHeight="1" thickBot="1" x14ac:dyDescent="0.3">
      <c r="A37" s="12"/>
      <c r="B37" s="13"/>
    </row>
    <row r="38" spans="1:12" ht="24.9" customHeight="1" x14ac:dyDescent="0.35">
      <c r="A38" s="74" t="s">
        <v>44</v>
      </c>
      <c r="B38" s="75"/>
      <c r="C38" s="14"/>
      <c r="D38" s="14"/>
      <c r="E38" s="14"/>
      <c r="F38" s="87">
        <v>45291</v>
      </c>
      <c r="G38" s="87"/>
      <c r="H38" s="87"/>
      <c r="I38" s="87"/>
      <c r="J38" s="87"/>
      <c r="K38" s="87"/>
      <c r="L38" s="88"/>
    </row>
    <row r="39" spans="1:12" ht="24.9" customHeight="1" x14ac:dyDescent="0.3">
      <c r="A39" s="70"/>
      <c r="L39" s="15"/>
    </row>
    <row r="40" spans="1:12" ht="24.9" customHeight="1" x14ac:dyDescent="0.3">
      <c r="A40" s="70" t="s">
        <v>16</v>
      </c>
      <c r="B40"/>
      <c r="C40"/>
      <c r="D40"/>
      <c r="E40"/>
      <c r="F40"/>
      <c r="G40"/>
      <c r="H40"/>
      <c r="L40" s="15"/>
    </row>
    <row r="41" spans="1:12" ht="24.9" customHeight="1" x14ac:dyDescent="0.4">
      <c r="A41" s="71"/>
      <c r="B41"/>
      <c r="C41"/>
      <c r="D41"/>
      <c r="E41"/>
      <c r="F41"/>
      <c r="G41"/>
      <c r="H41"/>
      <c r="L41" s="15"/>
    </row>
    <row r="42" spans="1:12" ht="24.9" customHeight="1" thickBot="1" x14ac:dyDescent="0.35">
      <c r="A42" s="72" t="s">
        <v>17</v>
      </c>
      <c r="B42" s="16"/>
      <c r="C42" s="16"/>
      <c r="D42" s="16"/>
      <c r="E42" s="16"/>
      <c r="F42" s="16"/>
      <c r="G42" s="16"/>
      <c r="H42" s="16"/>
      <c r="I42" s="9"/>
      <c r="J42" s="9"/>
      <c r="K42" s="9"/>
      <c r="L42" s="10"/>
    </row>
    <row r="43" spans="1:12" ht="24.9" customHeight="1" thickBot="1" x14ac:dyDescent="0.35">
      <c r="A43" s="73" t="s">
        <v>50</v>
      </c>
      <c r="B43" s="21"/>
      <c r="C43" s="21"/>
      <c r="D43" s="21"/>
      <c r="E43" s="21"/>
      <c r="F43" s="21"/>
      <c r="G43" s="21"/>
      <c r="H43" s="21"/>
      <c r="I43" s="22"/>
      <c r="J43" s="22"/>
      <c r="K43" s="22"/>
      <c r="L43" s="23"/>
    </row>
    <row r="44" spans="1:12" ht="24.9" customHeight="1" thickBot="1" x14ac:dyDescent="0.35">
      <c r="A44" s="73" t="s">
        <v>51</v>
      </c>
      <c r="B44" s="21"/>
      <c r="C44" s="21"/>
      <c r="D44" s="21"/>
      <c r="E44" s="21"/>
      <c r="F44" s="21"/>
      <c r="G44" s="21"/>
      <c r="H44" s="21"/>
      <c r="I44" s="22"/>
      <c r="J44" s="22"/>
      <c r="K44" s="22"/>
      <c r="L44" s="23"/>
    </row>
  </sheetData>
  <mergeCells count="2">
    <mergeCell ref="A1:C1"/>
    <mergeCell ref="F38:L38"/>
  </mergeCells>
  <phoneticPr fontId="0" type="noConversion"/>
  <pageMargins left="0" right="0" top="0" bottom="0" header="0" footer="0"/>
  <pageSetup scale="5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"/>
  <sheetViews>
    <sheetView workbookViewId="0">
      <selection activeCell="A2" sqref="A2:XFD2"/>
    </sheetView>
  </sheetViews>
  <sheetFormatPr defaultRowHeight="14.4" x14ac:dyDescent="0.3"/>
  <cols>
    <col min="1" max="2" width="25.77734375" customWidth="1"/>
    <col min="3" max="3" width="8.77734375" style="76" customWidth="1"/>
    <col min="4" max="4" width="9.88671875" style="77" customWidth="1"/>
    <col min="5" max="5" width="8.88671875" style="76"/>
  </cols>
  <sheetData>
    <row r="1" spans="1:5" s="78" customFormat="1" x14ac:dyDescent="0.3">
      <c r="A1" s="78" t="s">
        <v>45</v>
      </c>
      <c r="B1" s="78" t="s">
        <v>46</v>
      </c>
      <c r="C1" s="79" t="s">
        <v>47</v>
      </c>
      <c r="D1" s="80" t="s">
        <v>48</v>
      </c>
      <c r="E1" s="79" t="s">
        <v>49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members voting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Katrina</dc:creator>
  <cp:lastModifiedBy>Lynnea E Ekstrom</cp:lastModifiedBy>
  <cp:lastPrinted>2012-08-09T23:25:21Z</cp:lastPrinted>
  <dcterms:created xsi:type="dcterms:W3CDTF">2008-09-24T01:18:34Z</dcterms:created>
  <dcterms:modified xsi:type="dcterms:W3CDTF">2023-12-31T23:20:50Z</dcterms:modified>
</cp:coreProperties>
</file>